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W:\CVEB\PMD\Supply\1@Bid Files 2026\IFB HS246612 - RDT Uniform\1- IFB Template\#8 Bid Talley\"/>
    </mc:Choice>
  </mc:AlternateContent>
  <xr:revisionPtr revIDLastSave="0" documentId="13_ncr:1_{9794B1F0-5397-4DB6-B58F-D04710B066A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Bid Price" sheetId="3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30" l="1"/>
  <c r="B10" i="30" s="1"/>
  <c r="B21" i="30" s="1"/>
  <c r="C18" i="30"/>
  <c r="D18" i="30"/>
  <c r="E18" i="30"/>
  <c r="B18" i="30"/>
  <c r="E8" i="30"/>
  <c r="D8" i="30"/>
  <c r="C8" i="30"/>
  <c r="C10" i="30" l="1"/>
  <c r="C21" i="30" s="1"/>
  <c r="D10" i="30"/>
  <c r="D21" i="30" s="1"/>
  <c r="E10" i="30"/>
  <c r="E21" i="30" s="1"/>
</calcChain>
</file>

<file path=xl/sharedStrings.xml><?xml version="1.0" encoding="utf-8"?>
<sst xmlns="http://schemas.openxmlformats.org/spreadsheetml/2006/main" count="18" uniqueCount="18">
  <si>
    <t>Shipping</t>
  </si>
  <si>
    <t>Final Total</t>
  </si>
  <si>
    <t>Cascade Combat Shirt, Navy (MCMS10286)</t>
  </si>
  <si>
    <t>Hellman Combat Pant, Navy (MPNT00053)</t>
  </si>
  <si>
    <t>Elements Jacket – First Responder with Battleshield X Fabric, Navy (MJKT00090)</t>
  </si>
  <si>
    <r>
      <t>2 – Piece Flight Suit Jacket – First Responder, Navy (</t>
    </r>
    <r>
      <rPr>
        <sz val="20"/>
        <color rgb="FFFF0000"/>
        <rFont val="Calibri"/>
        <family val="2"/>
        <scheme val="minor"/>
      </rPr>
      <t>MJKT00089</t>
    </r>
    <r>
      <rPr>
        <sz val="20"/>
        <color theme="1"/>
        <rFont val="Calibri"/>
        <family val="2"/>
        <scheme val="minor"/>
      </rPr>
      <t>)</t>
    </r>
  </si>
  <si>
    <t>Darbonnier Tactical Supply (DTS)</t>
  </si>
  <si>
    <t>Federal Eastern International, LLC (FEI)</t>
  </si>
  <si>
    <t>Galls</t>
  </si>
  <si>
    <t>Mallory Safety and Supply</t>
  </si>
  <si>
    <t>Points</t>
  </si>
  <si>
    <t>Preference</t>
  </si>
  <si>
    <t>Executive Order 18-03</t>
  </si>
  <si>
    <t>Washington Small Business</t>
  </si>
  <si>
    <t>Certified Veteran</t>
  </si>
  <si>
    <t>PCB Free</t>
  </si>
  <si>
    <t>Total</t>
  </si>
  <si>
    <t>Total Combined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</si>
</sst>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20"/>
      <color rgb="FF006100"/>
      <name val="Calibri"/>
      <family val="2"/>
      <scheme val="minor"/>
    </font>
    <font>
      <b/>
      <sz val="20"/>
      <color rgb="FF006100"/>
      <name val="Calibri"/>
      <family val="2"/>
      <scheme val="minor"/>
    </font>
    <font>
      <sz val="2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5" fillId="2" borderId="0" applyNumberFormat="0" applyBorder="0" applyAlignment="0" applyProtection="0"/>
  </cellStyleXfs>
  <cellXfs count="16">
    <xf numFmtId="0" fontId="0" fillId="0" borderId="0" xfId="0"/>
    <xf numFmtId="0" fontId="2" fillId="0" borderId="3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7" fillId="2" borderId="1" xfId="2" applyFont="1" applyBorder="1" applyAlignment="1">
      <alignment horizontal="center"/>
    </xf>
    <xf numFmtId="0" fontId="6" fillId="2" borderId="1" xfId="2" applyFont="1" applyBorder="1"/>
    <xf numFmtId="44" fontId="8" fillId="0" borderId="4" xfId="1" applyFont="1" applyBorder="1" applyAlignment="1"/>
    <xf numFmtId="44" fontId="8" fillId="0" borderId="1" xfId="1" applyFont="1" applyBorder="1" applyAlignment="1"/>
    <xf numFmtId="44" fontId="8" fillId="0" borderId="6" xfId="1" applyFont="1" applyBorder="1" applyAlignment="1"/>
    <xf numFmtId="44" fontId="8" fillId="0" borderId="5" xfId="1" applyFont="1" applyBorder="1" applyAlignment="1"/>
  </cellXfs>
  <cellStyles count="3">
    <cellStyle name="Currency" xfId="1" builtinId="4"/>
    <cellStyle name="Good" xfId="2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F19DD-C38C-4744-8F75-3458F9436774}">
  <dimension ref="A1:E21"/>
  <sheetViews>
    <sheetView tabSelected="1" zoomScale="85" zoomScaleNormal="85" workbookViewId="0">
      <selection activeCell="H16" sqref="H16"/>
    </sheetView>
  </sheetViews>
  <sheetFormatPr defaultRowHeight="15" x14ac:dyDescent="0.25"/>
  <cols>
    <col min="1" max="1" width="78.28515625" customWidth="1"/>
    <col min="2" max="2" width="55.140625" bestFit="1" customWidth="1"/>
    <col min="3" max="3" width="64.7109375" bestFit="1" customWidth="1"/>
    <col min="4" max="6" width="51" customWidth="1"/>
  </cols>
  <sheetData>
    <row r="1" spans="1:5" ht="15" customHeight="1" x14ac:dyDescent="0.25"/>
    <row r="2" spans="1:5" ht="26.25" x14ac:dyDescent="0.4">
      <c r="B2" s="10" t="s">
        <v>6</v>
      </c>
      <c r="C2" s="5" t="s">
        <v>7</v>
      </c>
      <c r="D2" s="5" t="s">
        <v>8</v>
      </c>
      <c r="E2" s="5" t="s">
        <v>9</v>
      </c>
    </row>
    <row r="3" spans="1:5" ht="26.25" x14ac:dyDescent="0.4">
      <c r="A3" s="1" t="s">
        <v>2</v>
      </c>
      <c r="B3" s="12">
        <v>224</v>
      </c>
      <c r="C3" s="12">
        <v>238.65</v>
      </c>
      <c r="D3" s="12">
        <v>279.2</v>
      </c>
      <c r="E3" s="12">
        <v>225.26</v>
      </c>
    </row>
    <row r="4" spans="1:5" ht="26.25" x14ac:dyDescent="0.4">
      <c r="A4" s="1" t="s">
        <v>3</v>
      </c>
      <c r="B4" s="13">
        <v>395</v>
      </c>
      <c r="C4" s="13">
        <v>422</v>
      </c>
      <c r="D4" s="13">
        <v>492.2</v>
      </c>
      <c r="E4" s="13">
        <v>398.29</v>
      </c>
    </row>
    <row r="5" spans="1:5" ht="26.25" x14ac:dyDescent="0.4">
      <c r="A5" s="1" t="s">
        <v>5</v>
      </c>
      <c r="B5" s="13">
        <v>340</v>
      </c>
      <c r="C5" s="13">
        <v>362.5</v>
      </c>
      <c r="D5" s="13">
        <v>423.2</v>
      </c>
      <c r="E5" s="13">
        <v>342.13</v>
      </c>
    </row>
    <row r="6" spans="1:5" ht="26.25" x14ac:dyDescent="0.4">
      <c r="A6" s="1" t="s">
        <v>4</v>
      </c>
      <c r="B6" s="13">
        <v>525</v>
      </c>
      <c r="C6" s="13">
        <v>564</v>
      </c>
      <c r="D6" s="13">
        <v>656.2</v>
      </c>
      <c r="E6" s="13">
        <v>531.66999999999996</v>
      </c>
    </row>
    <row r="7" spans="1:5" ht="26.25" x14ac:dyDescent="0.4">
      <c r="A7" s="3" t="s">
        <v>0</v>
      </c>
      <c r="B7" s="14">
        <v>0</v>
      </c>
      <c r="C7" s="14">
        <v>19</v>
      </c>
      <c r="D7" s="14">
        <v>9.99</v>
      </c>
      <c r="E7" s="14">
        <v>50</v>
      </c>
    </row>
    <row r="8" spans="1:5" ht="27" thickBot="1" x14ac:dyDescent="0.45">
      <c r="A8" s="3" t="s">
        <v>1</v>
      </c>
      <c r="B8" s="15">
        <f>SUM(B3:B7)</f>
        <v>1484</v>
      </c>
      <c r="C8" s="15">
        <f>SUM(C3:C7)</f>
        <v>1606.15</v>
      </c>
      <c r="D8" s="15">
        <f>SUM(D3:D7)</f>
        <v>1860.79</v>
      </c>
      <c r="E8" s="15">
        <f>SUM(E3:E7)</f>
        <v>1547.35</v>
      </c>
    </row>
    <row r="9" spans="1:5" ht="15" customHeight="1" x14ac:dyDescent="0.25"/>
    <row r="10" spans="1:5" ht="35.25" customHeight="1" x14ac:dyDescent="0.4">
      <c r="A10" s="2" t="s">
        <v>10</v>
      </c>
      <c r="B10" s="11">
        <f>(B8/B8)*80</f>
        <v>80</v>
      </c>
      <c r="C10" s="2">
        <f>(B8/C8)*80</f>
        <v>73.915885813902804</v>
      </c>
      <c r="D10" s="2">
        <f>(B8/D8)*80</f>
        <v>63.800858775036403</v>
      </c>
      <c r="E10" s="2">
        <f>(B8/E8)*80</f>
        <v>76.724722913368012</v>
      </c>
    </row>
    <row r="11" spans="1:5" ht="15" customHeight="1" x14ac:dyDescent="0.25"/>
    <row r="12" spans="1:5" ht="25.5" customHeight="1" x14ac:dyDescent="0.25"/>
    <row r="13" spans="1:5" ht="26.25" x14ac:dyDescent="0.4">
      <c r="A13" s="6" t="s">
        <v>11</v>
      </c>
      <c r="B13" s="8"/>
      <c r="C13" s="8"/>
      <c r="D13" s="8"/>
      <c r="E13" s="8"/>
    </row>
    <row r="14" spans="1:5" ht="26.25" x14ac:dyDescent="0.4">
      <c r="A14" s="2" t="s">
        <v>12</v>
      </c>
      <c r="B14" s="4">
        <v>5</v>
      </c>
      <c r="C14" s="4">
        <v>5</v>
      </c>
      <c r="D14" s="4">
        <v>5</v>
      </c>
      <c r="E14" s="4">
        <v>5</v>
      </c>
    </row>
    <row r="15" spans="1:5" ht="31.5" customHeight="1" x14ac:dyDescent="0.4">
      <c r="A15" s="2" t="s">
        <v>13</v>
      </c>
      <c r="B15" s="4">
        <v>5</v>
      </c>
      <c r="C15" s="4">
        <v>0</v>
      </c>
      <c r="D15" s="4">
        <v>0</v>
      </c>
      <c r="E15" s="4">
        <v>0</v>
      </c>
    </row>
    <row r="16" spans="1:5" ht="26.25" x14ac:dyDescent="0.4">
      <c r="A16" s="2" t="s">
        <v>14</v>
      </c>
      <c r="B16" s="4">
        <v>5</v>
      </c>
      <c r="C16" s="4">
        <v>0</v>
      </c>
      <c r="D16" s="4">
        <v>0</v>
      </c>
      <c r="E16" s="4">
        <v>0</v>
      </c>
    </row>
    <row r="17" spans="1:5" ht="27" thickBot="1" x14ac:dyDescent="0.45">
      <c r="A17" s="2" t="s">
        <v>15</v>
      </c>
      <c r="B17" s="9">
        <v>0</v>
      </c>
      <c r="C17" s="9">
        <v>0</v>
      </c>
      <c r="D17" s="9">
        <v>0</v>
      </c>
      <c r="E17" s="9">
        <v>0</v>
      </c>
    </row>
    <row r="18" spans="1:5" ht="26.25" x14ac:dyDescent="0.4">
      <c r="A18" s="2" t="s">
        <v>16</v>
      </c>
      <c r="B18" s="7">
        <f>SUM(B14:B17)</f>
        <v>15</v>
      </c>
      <c r="C18" s="7">
        <f t="shared" ref="C18:E18" si="0">SUM(C14:C17)</f>
        <v>5</v>
      </c>
      <c r="D18" s="7">
        <f t="shared" si="0"/>
        <v>5</v>
      </c>
      <c r="E18" s="7">
        <f t="shared" si="0"/>
        <v>5</v>
      </c>
    </row>
    <row r="21" spans="1:5" ht="26.25" x14ac:dyDescent="0.4">
      <c r="A21" s="2" t="s">
        <v>17</v>
      </c>
      <c r="B21" s="11">
        <f>SUM(B10,B18)</f>
        <v>95</v>
      </c>
      <c r="C21" s="2">
        <f t="shared" ref="C21:E21" si="1">SUM(C10,C18)</f>
        <v>78.915885813902804</v>
      </c>
      <c r="D21" s="2">
        <f t="shared" si="1"/>
        <v>68.800858775036403</v>
      </c>
      <c r="E21" s="2">
        <f t="shared" si="1"/>
        <v>81.724722913368012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 Price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Barnes, Keegan (DES)</dc:creator>
  <cp:lastModifiedBy>Clark, Pennie (WSP)</cp:lastModifiedBy>
  <dcterms:created xsi:type="dcterms:W3CDTF">2015-06-05T18:17:20Z</dcterms:created>
  <dcterms:modified xsi:type="dcterms:W3CDTF">2026-10-22T20:30:28Z</dcterms:modified>
</cp:coreProperties>
</file>